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he\Desktop\"/>
    </mc:Choice>
  </mc:AlternateContent>
  <bookViews>
    <workbookView xWindow="0" yWindow="0" windowWidth="15345" windowHeight="6705"/>
  </bookViews>
  <sheets>
    <sheet name="Ark1" sheetId="1" r:id="rId1"/>
    <sheet name="Ark2" sheetId="2" r:id="rId2"/>
    <sheet name="Ark3" sheetId="3" r:id="rId3"/>
  </sheets>
  <definedNames>
    <definedName name="Tekst2" localSheetId="0">'Ark1'!#REF!</definedName>
  </definedNames>
  <calcPr calcId="171027"/>
</workbook>
</file>

<file path=xl/calcChain.xml><?xml version="1.0" encoding="utf-8"?>
<calcChain xmlns="http://schemas.openxmlformats.org/spreadsheetml/2006/main">
  <c r="P30" i="1" l="1"/>
  <c r="R30" i="1" s="1"/>
  <c r="N28" i="1"/>
  <c r="N27" i="1" l="1"/>
  <c r="N29" i="1"/>
  <c r="N26" i="1"/>
  <c r="P26" i="1" s="1"/>
  <c r="N17" i="1"/>
  <c r="P17" i="1" s="1"/>
  <c r="R17" i="1" s="1"/>
  <c r="N18" i="1"/>
  <c r="P18" i="1" s="1"/>
  <c r="R18" i="1" s="1"/>
  <c r="N19" i="1"/>
  <c r="P19" i="1" s="1"/>
  <c r="R19" i="1" s="1"/>
  <c r="N16" i="1"/>
  <c r="P16" i="1" s="1"/>
  <c r="R16" i="1" s="1"/>
  <c r="R20" i="1" l="1"/>
  <c r="P27" i="1"/>
  <c r="P29" i="1"/>
  <c r="R29" i="1" s="1"/>
  <c r="P28" i="1"/>
  <c r="R28" i="1" s="1"/>
  <c r="R26" i="1"/>
  <c r="P20" i="1"/>
  <c r="R27" i="1" l="1"/>
  <c r="R31" i="1" s="1"/>
  <c r="P33" i="1" s="1"/>
  <c r="P40" i="1" s="1"/>
  <c r="P31" i="1"/>
</calcChain>
</file>

<file path=xl/sharedStrings.xml><?xml version="1.0" encoding="utf-8"?>
<sst xmlns="http://schemas.openxmlformats.org/spreadsheetml/2006/main" count="103" uniqueCount="57">
  <si>
    <t>     </t>
  </si>
  <si>
    <t>1. Eksaminationstid – mundtlig eksamen</t>
  </si>
  <si>
    <t>Til internt brug</t>
  </si>
  <si>
    <t>Fag</t>
  </si>
  <si>
    <t>Hold nr.</t>
  </si>
  <si>
    <t>Dato</t>
  </si>
  <si>
    <t>I alt</t>
  </si>
  <si>
    <t>Tid</t>
  </si>
  <si>
    <t>Timer</t>
  </si>
  <si>
    <t>2. Læse-/rettetid skriftlige arbejder</t>
  </si>
  <si>
    <t>1 pers.</t>
  </si>
  <si>
    <t>2 pers.</t>
  </si>
  <si>
    <t>3 pers.</t>
  </si>
  <si>
    <t>4 pers.</t>
  </si>
  <si>
    <t>Uddannelse</t>
  </si>
  <si>
    <t>Navn censor</t>
  </si>
  <si>
    <t>Cpr-nr.</t>
  </si>
  <si>
    <t>Adresse censor</t>
  </si>
  <si>
    <t>Postnr.</t>
  </si>
  <si>
    <t>By</t>
  </si>
  <si>
    <t>E-mail</t>
  </si>
  <si>
    <t>Ansættelsessted censor</t>
  </si>
  <si>
    <t>EAN-nummer (ansættelsessted censor)</t>
  </si>
  <si>
    <t xml:space="preserve">     Lembckesvej 7, 6100 Haderslev</t>
  </si>
  <si>
    <t>Campus 
(sæt kryds)</t>
  </si>
  <si>
    <t xml:space="preserve">Inklusive tillagt adm.bidrag på 50% </t>
  </si>
  <si>
    <t>Antal studerende pr. eksamen og minutter pr. eksamen (Gruppeeksamen)</t>
  </si>
  <si>
    <t>Antal studerende pr. arbejde og minutter pr. arbejde (Gruppearbejde)</t>
  </si>
  <si>
    <t>Bedømmelses- 
tid i alt 
i minutter</t>
  </si>
  <si>
    <t>Minutter 
i alt</t>
  </si>
  <si>
    <t>Eksaminations- 
tid og adm.bidrag i arbejdstimer</t>
  </si>
  <si>
    <t>Bedømmelses- 
tid i alt i
arbejdstimer</t>
  </si>
  <si>
    <t>Eksamensform – individuel eller gruppe</t>
  </si>
  <si>
    <t>Degnevej 16, 6705 Esbjerg Ø</t>
  </si>
  <si>
    <t>Sum 1 + 2</t>
  </si>
  <si>
    <t>Rejsetid   -  beregnes som "KRAK-transporttid"</t>
  </si>
  <si>
    <t>Angiv KRAK-afstand mellem hovedansættelsessted og censursted</t>
  </si>
  <si>
    <t>Angiv evt. bro og færgeudgift for personbil</t>
  </si>
  <si>
    <t>Angiv antal påbegyndte censurdøgn</t>
  </si>
  <si>
    <t>Km.</t>
  </si>
  <si>
    <t>Kr.</t>
  </si>
  <si>
    <t>Antal</t>
  </si>
  <si>
    <t>Eksaminationstid i alt incl. transporttid</t>
  </si>
  <si>
    <t>Censors underskrift</t>
  </si>
  <si>
    <t>Leders attestation</t>
  </si>
  <si>
    <t>Formål</t>
  </si>
  <si>
    <t>Ansvar</t>
  </si>
  <si>
    <t>Projekt</t>
  </si>
  <si>
    <t>Aktivitet</t>
  </si>
  <si>
    <t>Ny eller 
gl. udd.</t>
  </si>
  <si>
    <t>Der afregnes som minimum for 3 timer. Censorvederlag afregnes mellem professionshøjskoler
i henhold til Finansministeriets cirkulære om censorvederlag af 17. januar 2001. 
Sats B benyttes (353,12 kr. pr. 1.4.2016)</t>
  </si>
  <si>
    <t xml:space="preserve">                                          Læreruddannelsen</t>
  </si>
  <si>
    <t>Standard honorering 0,5 time til censorsamtale</t>
  </si>
  <si>
    <r>
      <t xml:space="preserve">CENSOR  LÆRERUDDANNELSEN   -   </t>
    </r>
    <r>
      <rPr>
        <b/>
        <sz val="16"/>
        <color theme="1"/>
        <rFont val="Arial Narrow"/>
        <family val="2"/>
      </rPr>
      <t>med timer indregnet i arbejdstid</t>
    </r>
  </si>
  <si>
    <t>Tlf.nr.</t>
  </si>
  <si>
    <t xml:space="preserve">  Gule felter udfyldes af censor</t>
  </si>
  <si>
    <t>Evt. initialer studiesekretær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</si>
</sst>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Arial"/>
      <family val="2"/>
    </font>
    <font>
      <b/>
      <sz val="16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2" fillId="2" borderId="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Font="1"/>
    <xf numFmtId="0" fontId="5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center" vertical="center"/>
    </xf>
    <xf numFmtId="0" fontId="1" fillId="0" borderId="2" xfId="0" applyFont="1" applyBorder="1"/>
    <xf numFmtId="0" fontId="4" fillId="0" borderId="1" xfId="0" applyFont="1" applyBorder="1" applyAlignment="1">
      <alignment horizontal="left" vertical="center"/>
    </xf>
    <xf numFmtId="2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1" fillId="5" borderId="0" xfId="0" applyFont="1" applyFill="1"/>
    <xf numFmtId="0" fontId="6" fillId="0" borderId="0" xfId="0" applyFont="1" applyAlignment="1"/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/>
    <xf numFmtId="0" fontId="1" fillId="4" borderId="3" xfId="0" applyFont="1" applyFill="1" applyBorder="1"/>
    <xf numFmtId="0" fontId="11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left" vertical="center"/>
    </xf>
    <xf numFmtId="2" fontId="5" fillId="4" borderId="1" xfId="0" applyNumberFormat="1" applyFont="1" applyFill="1" applyBorder="1" applyAlignment="1" applyProtection="1">
      <alignment horizontal="right" vertical="center"/>
      <protection locked="0"/>
    </xf>
    <xf numFmtId="2" fontId="5" fillId="4" borderId="2" xfId="0" applyNumberFormat="1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4" borderId="3" xfId="0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 applyProtection="1">
      <alignment horizontal="center" vertical="center"/>
      <protection locked="0"/>
    </xf>
    <xf numFmtId="2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102870</xdr:colOff>
      <xdr:row>0</xdr:row>
      <xdr:rowOff>32385</xdr:rowOff>
    </xdr:from>
    <xdr:to>
      <xdr:col>18</xdr:col>
      <xdr:colOff>462915</xdr:colOff>
      <xdr:row>2</xdr:row>
      <xdr:rowOff>283845</xdr:rowOff>
    </xdr:to>
    <xdr:pic>
      <xdr:nvPicPr>
        <xdr:cNvPr id="3" name="Billede 2" descr="https://intranet.ucsyd.dk/fileadmin/user_upload/intranet_faellesadministration/kommunikationsafdelingen/dokumenter/UC_SYD_BLACK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4970" y="32385"/>
          <a:ext cx="817245" cy="1097280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7"/>
  <sheetViews>
    <sheetView tabSelected="1" workbookViewId="0">
      <selection activeCell="F4" sqref="F4"/>
    </sheetView>
  </sheetViews>
  <sheetFormatPr defaultColWidth="8.85546875" defaultRowHeight="12.75" x14ac:dyDescent="0.2"/>
  <cols>
    <col min="1" max="1" width="2.85546875" style="1" customWidth="1"/>
    <col min="2" max="2" width="13.85546875" style="1" customWidth="1"/>
    <col min="3" max="5" width="10" style="1" customWidth="1"/>
    <col min="6" max="14" width="7.5703125" style="1" customWidth="1"/>
    <col min="15" max="15" width="3" style="1" customWidth="1"/>
    <col min="16" max="16" width="6.140625" style="1" customWidth="1"/>
    <col min="17" max="17" width="9" style="1" customWidth="1"/>
    <col min="18" max="18" width="6.5703125" style="1" customWidth="1"/>
    <col min="19" max="16384" width="8.85546875" style="1"/>
  </cols>
  <sheetData>
    <row r="1" spans="2:20" ht="40.35" customHeight="1" x14ac:dyDescent="0.35">
      <c r="B1" s="26" t="s">
        <v>53</v>
      </c>
      <c r="H1" s="25"/>
      <c r="I1" s="2"/>
      <c r="J1" s="2"/>
    </row>
    <row r="2" spans="2:20" s="2" customFormat="1" ht="26.45" customHeight="1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2:20" s="2" customFormat="1" ht="24" customHeight="1" x14ac:dyDescent="0.2">
      <c r="B3" s="5" t="s">
        <v>14</v>
      </c>
      <c r="C3" s="59" t="s">
        <v>51</v>
      </c>
      <c r="D3" s="59"/>
      <c r="E3" s="59"/>
      <c r="F3" s="59"/>
      <c r="G3" s="59"/>
      <c r="H3" s="59"/>
      <c r="I3" s="59"/>
      <c r="J3" s="59"/>
      <c r="K3" s="59"/>
      <c r="L3" s="60"/>
      <c r="M3" s="6"/>
      <c r="N3" s="6"/>
      <c r="O3" s="6"/>
      <c r="P3" s="6"/>
      <c r="Q3" s="4"/>
      <c r="R3" s="4"/>
      <c r="S3" s="4"/>
    </row>
    <row r="4" spans="2:20" s="2" customFormat="1" ht="24" customHeight="1" x14ac:dyDescent="0.2">
      <c r="B4" s="7" t="s">
        <v>24</v>
      </c>
      <c r="C4" s="64" t="s">
        <v>33</v>
      </c>
      <c r="D4" s="64"/>
      <c r="E4" s="65"/>
      <c r="F4" s="30"/>
      <c r="G4" s="61" t="s">
        <v>23</v>
      </c>
      <c r="H4" s="62"/>
      <c r="I4" s="62"/>
      <c r="J4" s="62"/>
      <c r="K4" s="63"/>
      <c r="L4" s="30"/>
      <c r="M4" s="6"/>
      <c r="N4" s="27" t="s">
        <v>55</v>
      </c>
      <c r="O4" s="28"/>
      <c r="P4" s="28"/>
      <c r="Q4" s="29"/>
      <c r="R4" s="4"/>
      <c r="S4" s="4"/>
    </row>
    <row r="5" spans="2:20" s="2" customFormat="1" ht="13.5" customHeight="1" x14ac:dyDescent="0.2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20" s="2" customFormat="1" ht="27.95" customHeight="1" x14ac:dyDescent="0.2">
      <c r="B6" s="5" t="s">
        <v>15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18" t="s">
        <v>16</v>
      </c>
      <c r="N6" s="68"/>
      <c r="O6" s="69"/>
      <c r="P6" s="69"/>
      <c r="Q6" s="69"/>
      <c r="R6" s="69"/>
      <c r="S6" s="70"/>
    </row>
    <row r="7" spans="2:20" s="2" customFormat="1" ht="27.95" customHeight="1" x14ac:dyDescent="0.2">
      <c r="B7" s="5" t="s">
        <v>17</v>
      </c>
      <c r="C7" s="72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7"/>
    </row>
    <row r="8" spans="2:20" s="2" customFormat="1" ht="27.95" customHeight="1" x14ac:dyDescent="0.2">
      <c r="B8" s="5" t="s">
        <v>18</v>
      </c>
      <c r="C8" s="71"/>
      <c r="D8" s="71"/>
      <c r="E8" s="71"/>
      <c r="F8" s="71"/>
      <c r="G8" s="5" t="s">
        <v>19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</row>
    <row r="9" spans="2:20" s="2" customFormat="1" ht="27.95" customHeight="1" x14ac:dyDescent="0.2">
      <c r="B9" s="5" t="s">
        <v>54</v>
      </c>
      <c r="C9" s="71"/>
      <c r="D9" s="71"/>
      <c r="E9" s="71"/>
      <c r="F9" s="71"/>
      <c r="G9" s="5" t="s">
        <v>20</v>
      </c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</row>
    <row r="10" spans="2:20" s="2" customFormat="1" ht="27.95" customHeight="1" x14ac:dyDescent="0.2">
      <c r="B10" s="5" t="s">
        <v>21</v>
      </c>
      <c r="C10" s="17"/>
      <c r="D10" s="71"/>
      <c r="E10" s="71"/>
      <c r="F10" s="71"/>
      <c r="G10" s="71"/>
      <c r="H10" s="71"/>
      <c r="I10" s="71"/>
      <c r="J10" s="71"/>
      <c r="K10" s="73" t="s">
        <v>22</v>
      </c>
      <c r="L10" s="64"/>
      <c r="M10" s="64"/>
      <c r="N10" s="64"/>
      <c r="O10" s="65"/>
      <c r="P10" s="72"/>
      <c r="Q10" s="66"/>
      <c r="R10" s="66"/>
      <c r="S10" s="67"/>
    </row>
    <row r="11" spans="2:20" s="2" customFormat="1" ht="24.75" customHeight="1" x14ac:dyDescent="0.2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2:20" ht="32.1" customHeight="1" x14ac:dyDescent="0.25">
      <c r="B12" s="40" t="s">
        <v>1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3" t="s">
        <v>2</v>
      </c>
      <c r="Q12" s="43"/>
      <c r="R12" s="43"/>
      <c r="S12" s="43"/>
      <c r="T12" s="10"/>
    </row>
    <row r="13" spans="2:20" ht="27.75" customHeight="1" x14ac:dyDescent="0.25">
      <c r="B13" s="54" t="s">
        <v>49</v>
      </c>
      <c r="C13" s="54" t="s">
        <v>3</v>
      </c>
      <c r="D13" s="54" t="s">
        <v>4</v>
      </c>
      <c r="E13" s="54" t="s">
        <v>5</v>
      </c>
      <c r="F13" s="54" t="s">
        <v>32</v>
      </c>
      <c r="G13" s="54"/>
      <c r="H13" s="54"/>
      <c r="I13" s="54"/>
      <c r="J13" s="54"/>
      <c r="K13" s="54"/>
      <c r="L13" s="54"/>
      <c r="M13" s="54"/>
      <c r="N13" s="54" t="s">
        <v>29</v>
      </c>
      <c r="O13" s="54"/>
      <c r="P13" s="43" t="s">
        <v>25</v>
      </c>
      <c r="Q13" s="43"/>
      <c r="R13" s="47" t="s">
        <v>30</v>
      </c>
      <c r="S13" s="48"/>
      <c r="T13" s="10"/>
    </row>
    <row r="14" spans="2:20" ht="36" customHeight="1" x14ac:dyDescent="0.25">
      <c r="B14" s="54"/>
      <c r="C14" s="54"/>
      <c r="D14" s="54"/>
      <c r="E14" s="54"/>
      <c r="F14" s="54" t="s">
        <v>26</v>
      </c>
      <c r="G14" s="54"/>
      <c r="H14" s="54"/>
      <c r="I14" s="54"/>
      <c r="J14" s="54"/>
      <c r="K14" s="54"/>
      <c r="L14" s="54"/>
      <c r="M14" s="54"/>
      <c r="N14" s="54"/>
      <c r="O14" s="54"/>
      <c r="P14" s="43"/>
      <c r="Q14" s="43"/>
      <c r="R14" s="49"/>
      <c r="S14" s="50"/>
      <c r="T14" s="10"/>
    </row>
    <row r="15" spans="2:20" ht="32.1" customHeight="1" x14ac:dyDescent="0.25">
      <c r="B15" s="54"/>
      <c r="C15" s="54"/>
      <c r="D15" s="54"/>
      <c r="E15" s="54"/>
      <c r="F15" s="13" t="s">
        <v>10</v>
      </c>
      <c r="G15" s="13" t="s">
        <v>7</v>
      </c>
      <c r="H15" s="13" t="s">
        <v>11</v>
      </c>
      <c r="I15" s="13" t="s">
        <v>7</v>
      </c>
      <c r="J15" s="13" t="s">
        <v>12</v>
      </c>
      <c r="K15" s="13" t="s">
        <v>7</v>
      </c>
      <c r="L15" s="13" t="s">
        <v>13</v>
      </c>
      <c r="M15" s="13" t="s">
        <v>7</v>
      </c>
      <c r="N15" s="54"/>
      <c r="O15" s="54"/>
      <c r="P15" s="43"/>
      <c r="Q15" s="43"/>
      <c r="R15" s="51"/>
      <c r="S15" s="52"/>
      <c r="T15" s="10"/>
    </row>
    <row r="16" spans="2:20" ht="24.95" customHeight="1" x14ac:dyDescent="0.25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53">
        <f>SUM(F16*G16+H16*I16+J16*K16+L16*M16)</f>
        <v>0</v>
      </c>
      <c r="O16" s="53"/>
      <c r="P16" s="37">
        <f>SUM(N16*0.5)+N16</f>
        <v>0</v>
      </c>
      <c r="Q16" s="37"/>
      <c r="R16" s="21">
        <f>SUM(P16/60)</f>
        <v>0</v>
      </c>
      <c r="S16" s="22" t="s">
        <v>8</v>
      </c>
      <c r="T16" s="10"/>
    </row>
    <row r="17" spans="2:20" ht="24.95" customHeight="1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42">
        <f t="shared" ref="N17:N19" si="0">SUM(F17*G17+H17*I17+J17*K17+L17*M17)</f>
        <v>0</v>
      </c>
      <c r="O17" s="53"/>
      <c r="P17" s="37">
        <f t="shared" ref="P17:P19" si="1">SUM(N17*0.5)+N17</f>
        <v>0</v>
      </c>
      <c r="Q17" s="37"/>
      <c r="R17" s="21">
        <f t="shared" ref="R17:R19" si="2">SUM(P17/60)</f>
        <v>0</v>
      </c>
      <c r="S17" s="22" t="s">
        <v>8</v>
      </c>
      <c r="T17" s="10"/>
    </row>
    <row r="18" spans="2:20" ht="24.95" customHeight="1" x14ac:dyDescent="0.2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42">
        <f t="shared" si="0"/>
        <v>0</v>
      </c>
      <c r="O18" s="53"/>
      <c r="P18" s="37">
        <f t="shared" si="1"/>
        <v>0</v>
      </c>
      <c r="Q18" s="37"/>
      <c r="R18" s="21">
        <f t="shared" si="2"/>
        <v>0</v>
      </c>
      <c r="S18" s="22" t="s">
        <v>8</v>
      </c>
    </row>
    <row r="19" spans="2:20" ht="24.95" customHeight="1" x14ac:dyDescent="0.2">
      <c r="B19" s="31" t="s">
        <v>0</v>
      </c>
      <c r="C19" s="31" t="s">
        <v>0</v>
      </c>
      <c r="D19" s="31"/>
      <c r="E19" s="31" t="s">
        <v>0</v>
      </c>
      <c r="F19" s="31"/>
      <c r="G19" s="31"/>
      <c r="H19" s="31"/>
      <c r="I19" s="31"/>
      <c r="J19" s="31"/>
      <c r="K19" s="31"/>
      <c r="L19" s="31"/>
      <c r="M19" s="31"/>
      <c r="N19" s="42">
        <f t="shared" si="0"/>
        <v>0</v>
      </c>
      <c r="O19" s="53"/>
      <c r="P19" s="37">
        <f t="shared" si="1"/>
        <v>0</v>
      </c>
      <c r="Q19" s="37"/>
      <c r="R19" s="21">
        <f t="shared" si="2"/>
        <v>0</v>
      </c>
      <c r="S19" s="22" t="s">
        <v>8</v>
      </c>
    </row>
    <row r="20" spans="2:20" ht="24.95" customHeight="1" x14ac:dyDescent="0.2">
      <c r="B20" s="11"/>
      <c r="C20" s="8"/>
      <c r="D20" s="8"/>
      <c r="E20" s="8"/>
      <c r="F20" s="8"/>
      <c r="G20" s="8"/>
      <c r="H20" s="11"/>
      <c r="I20" s="11"/>
      <c r="J20" s="11"/>
      <c r="K20" s="11"/>
      <c r="L20" s="11"/>
      <c r="M20" s="11"/>
      <c r="N20" s="41" t="s">
        <v>6</v>
      </c>
      <c r="O20" s="42"/>
      <c r="P20" s="37">
        <f>SUM(P16:Q19)</f>
        <v>0</v>
      </c>
      <c r="Q20" s="37"/>
      <c r="R20" s="21">
        <f>SUM(R16:R19)</f>
        <v>0</v>
      </c>
      <c r="S20" s="22" t="s">
        <v>8</v>
      </c>
    </row>
    <row r="21" spans="2:20" ht="15.95" customHeight="1" x14ac:dyDescent="0.2">
      <c r="B21" s="11"/>
      <c r="C21" s="8"/>
      <c r="D21" s="8"/>
      <c r="E21" s="8"/>
      <c r="F21" s="8"/>
      <c r="G21" s="8"/>
      <c r="H21" s="11"/>
      <c r="I21" s="11"/>
      <c r="J21" s="11"/>
      <c r="K21" s="11"/>
      <c r="L21" s="11"/>
      <c r="M21" s="11"/>
      <c r="N21" s="12"/>
      <c r="O21" s="12"/>
      <c r="P21" s="14"/>
      <c r="Q21" s="14"/>
      <c r="R21" s="15"/>
      <c r="S21" s="16"/>
    </row>
    <row r="22" spans="2:20" ht="32.1" customHeight="1" x14ac:dyDescent="0.2">
      <c r="B22" s="44" t="s">
        <v>9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6"/>
      <c r="P22" s="43" t="s">
        <v>2</v>
      </c>
      <c r="Q22" s="43"/>
      <c r="R22" s="43"/>
      <c r="S22" s="43"/>
    </row>
    <row r="23" spans="2:20" ht="30.75" customHeight="1" x14ac:dyDescent="0.2">
      <c r="B23" s="54" t="s">
        <v>49</v>
      </c>
      <c r="C23" s="54" t="s">
        <v>3</v>
      </c>
      <c r="D23" s="54" t="s">
        <v>4</v>
      </c>
      <c r="E23" s="54" t="s">
        <v>5</v>
      </c>
      <c r="F23" s="54" t="s">
        <v>32</v>
      </c>
      <c r="G23" s="54"/>
      <c r="H23" s="54"/>
      <c r="I23" s="54"/>
      <c r="J23" s="54"/>
      <c r="K23" s="54"/>
      <c r="L23" s="54"/>
      <c r="M23" s="54"/>
      <c r="N23" s="54" t="s">
        <v>29</v>
      </c>
      <c r="O23" s="54"/>
      <c r="P23" s="47" t="s">
        <v>28</v>
      </c>
      <c r="Q23" s="48"/>
      <c r="R23" s="47" t="s">
        <v>31</v>
      </c>
      <c r="S23" s="48"/>
    </row>
    <row r="24" spans="2:20" ht="41.25" customHeight="1" x14ac:dyDescent="0.2">
      <c r="B24" s="54"/>
      <c r="C24" s="54"/>
      <c r="D24" s="54"/>
      <c r="E24" s="54"/>
      <c r="F24" s="54" t="s">
        <v>27</v>
      </c>
      <c r="G24" s="54"/>
      <c r="H24" s="54"/>
      <c r="I24" s="54"/>
      <c r="J24" s="54"/>
      <c r="K24" s="54"/>
      <c r="L24" s="54"/>
      <c r="M24" s="54"/>
      <c r="N24" s="54"/>
      <c r="O24" s="54"/>
      <c r="P24" s="49"/>
      <c r="Q24" s="50"/>
      <c r="R24" s="49"/>
      <c r="S24" s="50"/>
    </row>
    <row r="25" spans="2:20" ht="32.1" customHeight="1" x14ac:dyDescent="0.2">
      <c r="B25" s="54"/>
      <c r="C25" s="54"/>
      <c r="D25" s="54"/>
      <c r="E25" s="54"/>
      <c r="F25" s="13" t="s">
        <v>10</v>
      </c>
      <c r="G25" s="13" t="s">
        <v>7</v>
      </c>
      <c r="H25" s="13" t="s">
        <v>11</v>
      </c>
      <c r="I25" s="13" t="s">
        <v>7</v>
      </c>
      <c r="J25" s="13" t="s">
        <v>12</v>
      </c>
      <c r="K25" s="13" t="s">
        <v>7</v>
      </c>
      <c r="L25" s="13" t="s">
        <v>13</v>
      </c>
      <c r="M25" s="13" t="s">
        <v>7</v>
      </c>
      <c r="N25" s="54"/>
      <c r="O25" s="54"/>
      <c r="P25" s="51"/>
      <c r="Q25" s="52"/>
      <c r="R25" s="51"/>
      <c r="S25" s="52"/>
    </row>
    <row r="26" spans="2:20" ht="24.95" customHeight="1" x14ac:dyDescent="0.2">
      <c r="B26" s="31" t="s">
        <v>0</v>
      </c>
      <c r="C26" s="31" t="s">
        <v>0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53">
        <f>SUM(F26*G26+H26*I26+J26*K26+L26*M26)</f>
        <v>0</v>
      </c>
      <c r="O26" s="53"/>
      <c r="P26" s="37">
        <f>SUM(N26)</f>
        <v>0</v>
      </c>
      <c r="Q26" s="37"/>
      <c r="R26" s="21">
        <f>SUM(P26/60)</f>
        <v>0</v>
      </c>
      <c r="S26" s="22" t="s">
        <v>8</v>
      </c>
    </row>
    <row r="27" spans="2:20" ht="24.95" customHeight="1" x14ac:dyDescent="0.2">
      <c r="B27" s="31" t="s">
        <v>0</v>
      </c>
      <c r="C27" s="31" t="s">
        <v>0</v>
      </c>
      <c r="D27" s="31"/>
      <c r="E27" s="31" t="s">
        <v>0</v>
      </c>
      <c r="F27" s="31"/>
      <c r="G27" s="31"/>
      <c r="H27" s="31"/>
      <c r="I27" s="31"/>
      <c r="J27" s="31"/>
      <c r="K27" s="31"/>
      <c r="L27" s="31"/>
      <c r="M27" s="31"/>
      <c r="N27" s="53">
        <f t="shared" ref="N27:N29" si="3">SUM(F27*G27+H27*I27+J27*K27+L27*M27)</f>
        <v>0</v>
      </c>
      <c r="O27" s="53"/>
      <c r="P27" s="37">
        <f t="shared" ref="P27:P29" si="4">SUM(N27)</f>
        <v>0</v>
      </c>
      <c r="Q27" s="37"/>
      <c r="R27" s="21">
        <f t="shared" ref="R27:R30" si="5">SUM(P27/60)</f>
        <v>0</v>
      </c>
      <c r="S27" s="22" t="s">
        <v>8</v>
      </c>
    </row>
    <row r="28" spans="2:20" ht="24.95" customHeight="1" x14ac:dyDescent="0.2">
      <c r="B28" s="31" t="s">
        <v>0</v>
      </c>
      <c r="C28" s="31" t="s">
        <v>0</v>
      </c>
      <c r="D28" s="31"/>
      <c r="E28" s="31" t="s">
        <v>0</v>
      </c>
      <c r="F28" s="31"/>
      <c r="G28" s="31"/>
      <c r="H28" s="31"/>
      <c r="I28" s="31"/>
      <c r="J28" s="31"/>
      <c r="K28" s="31"/>
      <c r="L28" s="31"/>
      <c r="M28" s="31"/>
      <c r="N28" s="53">
        <f>SUM(F28*G28+H28*I28+J28*K28+L28*M28)</f>
        <v>0</v>
      </c>
      <c r="O28" s="53"/>
      <c r="P28" s="37">
        <f t="shared" si="4"/>
        <v>0</v>
      </c>
      <c r="Q28" s="37"/>
      <c r="R28" s="21">
        <f t="shared" si="5"/>
        <v>0</v>
      </c>
      <c r="S28" s="22" t="s">
        <v>8</v>
      </c>
    </row>
    <row r="29" spans="2:20" ht="24.95" customHeight="1" x14ac:dyDescent="0.2">
      <c r="B29" s="31" t="s">
        <v>0</v>
      </c>
      <c r="C29" s="31" t="s">
        <v>0</v>
      </c>
      <c r="D29" s="31"/>
      <c r="E29" s="31" t="s">
        <v>0</v>
      </c>
      <c r="F29" s="31"/>
      <c r="G29" s="31"/>
      <c r="H29" s="31"/>
      <c r="I29" s="31"/>
      <c r="J29" s="31"/>
      <c r="K29" s="31"/>
      <c r="L29" s="31"/>
      <c r="M29" s="31"/>
      <c r="N29" s="53">
        <f t="shared" si="3"/>
        <v>0</v>
      </c>
      <c r="O29" s="53"/>
      <c r="P29" s="37">
        <f t="shared" si="4"/>
        <v>0</v>
      </c>
      <c r="Q29" s="37"/>
      <c r="R29" s="21">
        <f t="shared" si="5"/>
        <v>0</v>
      </c>
      <c r="S29" s="22" t="s">
        <v>8</v>
      </c>
    </row>
    <row r="30" spans="2:20" ht="24.95" customHeight="1" x14ac:dyDescent="0.2">
      <c r="B30" s="87" t="s">
        <v>52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41">
        <v>30</v>
      </c>
      <c r="O30" s="42"/>
      <c r="P30" s="37">
        <f t="shared" ref="P30" si="6">SUM(N30)</f>
        <v>30</v>
      </c>
      <c r="Q30" s="37"/>
      <c r="R30" s="21">
        <f t="shared" si="5"/>
        <v>0.5</v>
      </c>
      <c r="S30" s="24" t="s">
        <v>8</v>
      </c>
    </row>
    <row r="31" spans="2:20" ht="24.95" customHeight="1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1" t="s">
        <v>6</v>
      </c>
      <c r="O31" s="42"/>
      <c r="P31" s="37">
        <f>SUM(P26:Q30)</f>
        <v>30</v>
      </c>
      <c r="Q31" s="37"/>
      <c r="R31" s="21">
        <f>SUM(R26:R30)</f>
        <v>0.5</v>
      </c>
      <c r="S31" s="22" t="s">
        <v>8</v>
      </c>
    </row>
    <row r="32" spans="2:20" ht="15.95" customHeight="1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55"/>
      <c r="O32" s="55"/>
      <c r="P32" s="55"/>
      <c r="Q32" s="55"/>
      <c r="R32" s="55"/>
      <c r="S32" s="55"/>
    </row>
    <row r="33" spans="2:19" ht="48" customHeight="1" x14ac:dyDescent="0.2">
      <c r="B33" s="56" t="s">
        <v>50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38" t="s">
        <v>34</v>
      </c>
      <c r="O33" s="39"/>
      <c r="P33" s="57">
        <f>R20+R31</f>
        <v>0.5</v>
      </c>
      <c r="Q33" s="58"/>
      <c r="R33" s="58"/>
      <c r="S33" s="24" t="s">
        <v>8</v>
      </c>
    </row>
    <row r="34" spans="2:19" ht="15.95" customHeight="1" x14ac:dyDescent="0.2"/>
    <row r="35" spans="2:19" ht="38.25" customHeight="1" x14ac:dyDescent="0.2">
      <c r="B35" s="20" t="s">
        <v>35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33"/>
      <c r="Q35" s="34"/>
      <c r="R35" s="34"/>
      <c r="S35" s="24" t="s">
        <v>8</v>
      </c>
    </row>
    <row r="36" spans="2:19" ht="15.95" customHeight="1" x14ac:dyDescent="0.2"/>
    <row r="37" spans="2:19" ht="32.1" customHeight="1" x14ac:dyDescent="0.2">
      <c r="B37" s="32" t="s">
        <v>36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6" t="s">
        <v>39</v>
      </c>
      <c r="O37" s="36"/>
      <c r="P37" s="35"/>
      <c r="Q37" s="35"/>
      <c r="R37" s="35"/>
      <c r="S37" s="35"/>
    </row>
    <row r="38" spans="2:19" ht="32.1" customHeight="1" x14ac:dyDescent="0.2">
      <c r="B38" s="32" t="s">
        <v>37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6" t="s">
        <v>40</v>
      </c>
      <c r="O38" s="36"/>
      <c r="P38" s="35"/>
      <c r="Q38" s="35"/>
      <c r="R38" s="35"/>
      <c r="S38" s="35"/>
    </row>
    <row r="39" spans="2:19" ht="32.1" customHeight="1" x14ac:dyDescent="0.2">
      <c r="B39" s="32" t="s">
        <v>38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6" t="s">
        <v>41</v>
      </c>
      <c r="O39" s="36"/>
      <c r="P39" s="35"/>
      <c r="Q39" s="35"/>
      <c r="R39" s="35"/>
      <c r="S39" s="35"/>
    </row>
    <row r="40" spans="2:19" ht="32.1" customHeight="1" x14ac:dyDescent="0.2">
      <c r="B40" s="32" t="s">
        <v>42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6" t="s">
        <v>7</v>
      </c>
      <c r="O40" s="36"/>
      <c r="P40" s="85">
        <f>P33+P35</f>
        <v>0.5</v>
      </c>
      <c r="Q40" s="86"/>
      <c r="R40" s="86"/>
      <c r="S40" s="86"/>
    </row>
    <row r="43" spans="2:19" s="23" customFormat="1" ht="24.75" customHeight="1" x14ac:dyDescent="0.2">
      <c r="B43" s="82" t="s">
        <v>5</v>
      </c>
      <c r="C43" s="83"/>
      <c r="D43" s="74" t="s">
        <v>43</v>
      </c>
      <c r="E43" s="75"/>
      <c r="F43" s="75"/>
      <c r="G43" s="75"/>
      <c r="H43" s="76"/>
      <c r="I43" s="74" t="s">
        <v>44</v>
      </c>
      <c r="J43" s="75"/>
      <c r="K43" s="75"/>
      <c r="L43" s="75"/>
      <c r="M43" s="75"/>
      <c r="N43" s="76"/>
      <c r="O43" s="74" t="s">
        <v>56</v>
      </c>
      <c r="P43" s="75"/>
      <c r="Q43" s="75"/>
      <c r="R43" s="75"/>
      <c r="S43" s="76"/>
    </row>
    <row r="44" spans="2:19" s="23" customFormat="1" ht="30.75" customHeight="1" x14ac:dyDescent="0.2">
      <c r="B44" s="80"/>
      <c r="C44" s="81"/>
      <c r="D44" s="80"/>
      <c r="E44" s="84"/>
      <c r="F44" s="84"/>
      <c r="G44" s="84"/>
      <c r="H44" s="81"/>
      <c r="I44" s="79"/>
      <c r="J44" s="77"/>
      <c r="K44" s="77"/>
      <c r="L44" s="77"/>
      <c r="M44" s="77"/>
      <c r="N44" s="78"/>
      <c r="O44" s="77"/>
      <c r="P44" s="77"/>
      <c r="Q44" s="77"/>
      <c r="R44" s="77"/>
      <c r="S44" s="78"/>
    </row>
    <row r="46" spans="2:19" s="23" customFormat="1" ht="24.75" customHeight="1" x14ac:dyDescent="0.2">
      <c r="B46" s="82" t="s">
        <v>45</v>
      </c>
      <c r="C46" s="83"/>
      <c r="D46" s="88" t="s">
        <v>46</v>
      </c>
      <c r="E46" s="89"/>
      <c r="F46" s="89"/>
      <c r="G46" s="89"/>
      <c r="H46" s="90"/>
      <c r="I46" s="74" t="s">
        <v>47</v>
      </c>
      <c r="J46" s="75"/>
      <c r="K46" s="75"/>
      <c r="L46" s="75"/>
      <c r="M46" s="75"/>
      <c r="N46" s="76"/>
      <c r="O46" s="74" t="s">
        <v>48</v>
      </c>
      <c r="P46" s="75"/>
      <c r="Q46" s="75"/>
      <c r="R46" s="75"/>
      <c r="S46" s="76"/>
    </row>
    <row r="47" spans="2:19" s="23" customFormat="1" ht="30.75" customHeight="1" x14ac:dyDescent="0.2">
      <c r="B47" s="91"/>
      <c r="C47" s="92"/>
      <c r="D47" s="91"/>
      <c r="E47" s="93"/>
      <c r="F47" s="93"/>
      <c r="G47" s="93"/>
      <c r="H47" s="92"/>
      <c r="I47" s="91"/>
      <c r="J47" s="93"/>
      <c r="K47" s="93"/>
      <c r="L47" s="93"/>
      <c r="M47" s="93"/>
      <c r="N47" s="92"/>
      <c r="O47" s="94">
        <v>2210</v>
      </c>
      <c r="P47" s="94"/>
      <c r="Q47" s="94"/>
      <c r="R47" s="94"/>
      <c r="S47" s="95"/>
    </row>
  </sheetData>
  <sheetProtection algorithmName="SHA-512" hashValue="eEdAM52ujZT3cCUuh600N/Tb8OHlUk9dAUhf6eyU+t0+MSujMbCfLvmQWs99AFofExZryrywb5UzNiMe+hB2uQ==" saltValue="PUkXUH1PmgXJ8Owqv8+4aw==" spinCount="100000" sheet="1" selectLockedCells="1"/>
  <mergeCells count="93">
    <mergeCell ref="B46:C46"/>
    <mergeCell ref="D46:H46"/>
    <mergeCell ref="I46:N46"/>
    <mergeCell ref="O46:S46"/>
    <mergeCell ref="B47:C47"/>
    <mergeCell ref="D47:H47"/>
    <mergeCell ref="I47:N47"/>
    <mergeCell ref="O47:S47"/>
    <mergeCell ref="N40:O40"/>
    <mergeCell ref="N16:O16"/>
    <mergeCell ref="N18:O18"/>
    <mergeCell ref="O43:S43"/>
    <mergeCell ref="O44:S44"/>
    <mergeCell ref="I43:N43"/>
    <mergeCell ref="I44:N44"/>
    <mergeCell ref="B40:M40"/>
    <mergeCell ref="B44:C44"/>
    <mergeCell ref="B43:C43"/>
    <mergeCell ref="D43:H43"/>
    <mergeCell ref="D44:H44"/>
    <mergeCell ref="P40:S40"/>
    <mergeCell ref="N30:O30"/>
    <mergeCell ref="P30:Q30"/>
    <mergeCell ref="B30:M30"/>
    <mergeCell ref="P16:Q16"/>
    <mergeCell ref="C3:L3"/>
    <mergeCell ref="G4:K4"/>
    <mergeCell ref="C4:E4"/>
    <mergeCell ref="C6:L6"/>
    <mergeCell ref="N6:S6"/>
    <mergeCell ref="C8:F8"/>
    <mergeCell ref="C9:F9"/>
    <mergeCell ref="H8:S8"/>
    <mergeCell ref="H9:S9"/>
    <mergeCell ref="P10:S10"/>
    <mergeCell ref="K10:O10"/>
    <mergeCell ref="D10:J10"/>
    <mergeCell ref="C7:S7"/>
    <mergeCell ref="F23:M23"/>
    <mergeCell ref="F24:M24"/>
    <mergeCell ref="B33:M33"/>
    <mergeCell ref="P28:Q28"/>
    <mergeCell ref="N28:O28"/>
    <mergeCell ref="N29:O29"/>
    <mergeCell ref="N32:O32"/>
    <mergeCell ref="P32:Q32"/>
    <mergeCell ref="P29:Q29"/>
    <mergeCell ref="P31:Q31"/>
    <mergeCell ref="P33:R33"/>
    <mergeCell ref="P26:Q26"/>
    <mergeCell ref="P27:Q27"/>
    <mergeCell ref="B13:B15"/>
    <mergeCell ref="B23:B25"/>
    <mergeCell ref="P20:Q20"/>
    <mergeCell ref="R32:S32"/>
    <mergeCell ref="N23:O25"/>
    <mergeCell ref="N13:O15"/>
    <mergeCell ref="F13:M13"/>
    <mergeCell ref="F14:M14"/>
    <mergeCell ref="N17:O17"/>
    <mergeCell ref="P17:Q17"/>
    <mergeCell ref="P13:Q15"/>
    <mergeCell ref="C23:C25"/>
    <mergeCell ref="D23:D25"/>
    <mergeCell ref="E23:E25"/>
    <mergeCell ref="N19:O19"/>
    <mergeCell ref="P19:Q19"/>
    <mergeCell ref="P18:Q18"/>
    <mergeCell ref="N33:O33"/>
    <mergeCell ref="B12:O12"/>
    <mergeCell ref="N31:O31"/>
    <mergeCell ref="P22:S22"/>
    <mergeCell ref="B22:O22"/>
    <mergeCell ref="P23:Q25"/>
    <mergeCell ref="R23:S25"/>
    <mergeCell ref="N26:O26"/>
    <mergeCell ref="N27:O27"/>
    <mergeCell ref="P12:S12"/>
    <mergeCell ref="E13:E15"/>
    <mergeCell ref="C13:C15"/>
    <mergeCell ref="D13:D15"/>
    <mergeCell ref="N20:O20"/>
    <mergeCell ref="R13:S15"/>
    <mergeCell ref="B37:M37"/>
    <mergeCell ref="B38:M38"/>
    <mergeCell ref="B39:M39"/>
    <mergeCell ref="P35:R35"/>
    <mergeCell ref="P37:S37"/>
    <mergeCell ref="P38:S38"/>
    <mergeCell ref="P39:S39"/>
    <mergeCell ref="N37:O37"/>
    <mergeCell ref="N38:O38"/>
    <mergeCell ref="N39:O39"/>
  </mergeCells>
  <pageMargins left="0.51181102362204722" right="0.11811023622047245" top="0.31496062992125984" bottom="0.35433070866141736" header="0" footer="7.874015748031496E-2"/>
  <pageSetup paperSize="9" scale="63" orientation="portrait" r:id="rId1"/>
  <headerFooter>
    <oddFooter>&amp;L&amp;K00-044             UC SYD, Degnevej 16, 6705 Esbjerg Ø, Tlf. 7266 2000, E-mail ucsyd@ucsyd.dk               version 02/2017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University College Lillebælt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 Jull Jacobsen</dc:creator>
  <cp:lastModifiedBy>Jette Rheder (JRHE)</cp:lastModifiedBy>
  <cp:lastPrinted>2017-02-09T10:08:59Z</cp:lastPrinted>
  <dcterms:created xsi:type="dcterms:W3CDTF">2014-05-08T13:30:20Z</dcterms:created>
  <dcterms:modified xsi:type="dcterms:W3CDTF">2018-03-16T09:46:18Z</dcterms:modified>
</cp:coreProperties>
</file>